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<sst xmlns="http://schemas.openxmlformats.org/spreadsheetml/2006/main" count="43" uniqueCount="37">
  <si>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SC INOX SA</t>
  </si>
  <si>
    <t>COMPARATIV CU ULTIMII 3 ANI</t>
  </si>
  <si>
    <t>Nr.crt</t>
  </si>
  <si>
    <t>Detalii</t>
  </si>
  <si>
    <t>31,12,2007</t>
  </si>
  <si>
    <t>31,12,2008</t>
  </si>
  <si>
    <t>31,12,2009</t>
  </si>
  <si>
    <t>Diferente fata</t>
  </si>
  <si>
    <t>%</t>
  </si>
  <si>
    <t>sume</t>
  </si>
  <si>
    <t>de 2007</t>
  </si>
  <si>
    <t>de 2008</t>
  </si>
  <si>
    <t>Cifra de afaceri</t>
  </si>
  <si>
    <t>Venituri totale din care:</t>
  </si>
  <si>
    <t>venituri din exploatare</t>
  </si>
  <si>
    <t>venituri financiare</t>
  </si>
  <si>
    <t>Cheltuieli totale din care</t>
  </si>
  <si>
    <t>cheltuieli din exploatare</t>
  </si>
  <si>
    <t>cheltuieli materiale</t>
  </si>
  <si>
    <t>cheltuieli cu marfurile</t>
  </si>
  <si>
    <t>cheltuieli utilitati</t>
  </si>
  <si>
    <t>cheltuieli personal</t>
  </si>
  <si>
    <t>cheltuieli cu amortizarea</t>
  </si>
  <si>
    <t>cheltuieli impozite, taxe</t>
  </si>
  <si>
    <t>cheltuieli servicii</t>
  </si>
  <si>
    <t>cheltuieli active cedate</t>
  </si>
  <si>
    <t>alte cheltuieli de exploatare</t>
  </si>
  <si>
    <t>Cheltuieli financiare</t>
  </si>
  <si>
    <t>Rezultatul brut(rd2-rd3)</t>
  </si>
  <si>
    <t>Impozit profit</t>
  </si>
  <si>
    <t>profit net (rd5-rd6)</t>
  </si>
  <si>
    <t>Rezerve legale</t>
  </si>
  <si>
    <t>DIRECTOR ECONOMIC</t>
  </si>
  <si>
    <t>SC AB SERV CONSULT CONTAB SRL</t>
  </si>
  <si>
    <t>31,12,2010</t>
  </si>
  <si>
    <t>de 2009</t>
  </si>
  <si>
    <t>ANALIZA CONTULUI DE PROFIT SI PIEREDER LA 31,12,2010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</si>
</sst>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D4" sqref="D4"/>
    </sheetView>
  </sheetViews>
  <sheetFormatPr defaultColWidth="9.140625" defaultRowHeight="12.75"/>
  <cols>
    <col min="2" max="2" width="23.57421875" style="0" customWidth="1"/>
    <col min="3" max="3" width="10.7109375" style="0" customWidth="1"/>
    <col min="4" max="4" width="11.00390625" style="0" customWidth="1"/>
    <col min="5" max="5" width="11.140625" style="0" customWidth="1"/>
    <col min="6" max="6" width="10.8515625" style="0" customWidth="1"/>
    <col min="7" max="7" width="12.28125" style="0" customWidth="1"/>
    <col min="8" max="8" width="11.28125" style="0" customWidth="1"/>
    <col min="9" max="9" width="11.421875" style="0" customWidth="1"/>
    <col min="11" max="11" width="11.7109375" style="0" customWidth="1"/>
  </cols>
  <sheetData>
    <row r="1" ht="15.75">
      <c r="B1" s="1"/>
    </row>
    <row r="2" ht="15.75">
      <c r="B2" s="1" t="s">
        <v>0</v>
      </c>
    </row>
    <row r="3" spans="4:9" ht="15.75">
      <c r="D3" s="1"/>
      <c r="E3" s="1"/>
      <c r="F3" s="1"/>
      <c r="G3" s="1"/>
      <c r="H3" s="1"/>
      <c r="I3" s="1"/>
    </row>
    <row r="4" spans="4:9" ht="15.75">
      <c r="D4" s="1" t="s">
        <v>36</v>
      </c>
      <c r="E4" s="1"/>
      <c r="F4" s="1"/>
      <c r="G4" s="1"/>
      <c r="H4" s="1"/>
      <c r="I4" s="1"/>
    </row>
    <row r="5" spans="4:9" ht="15.75">
      <c r="D5" s="1" t="s">
        <v>1</v>
      </c>
      <c r="E5" s="1"/>
      <c r="F5" s="1"/>
      <c r="G5" s="1"/>
      <c r="H5" s="1"/>
      <c r="I5" s="1"/>
    </row>
    <row r="7" spans="1:12" ht="12.75">
      <c r="A7" s="9" t="s">
        <v>2</v>
      </c>
      <c r="B7" s="3" t="s">
        <v>3</v>
      </c>
      <c r="C7" s="3" t="s">
        <v>4</v>
      </c>
      <c r="D7" s="9" t="s">
        <v>5</v>
      </c>
      <c r="E7" s="3" t="s">
        <v>6</v>
      </c>
      <c r="F7" s="3" t="s">
        <v>34</v>
      </c>
      <c r="G7" s="2" t="s">
        <v>7</v>
      </c>
      <c r="H7" s="4"/>
      <c r="I7" s="3" t="s">
        <v>7</v>
      </c>
      <c r="J7" s="3"/>
      <c r="K7" s="2" t="s">
        <v>7</v>
      </c>
      <c r="L7" s="4"/>
    </row>
    <row r="8" spans="1:12" ht="12.75">
      <c r="A8" s="10"/>
      <c r="B8" s="5"/>
      <c r="C8" s="5"/>
      <c r="D8" s="10"/>
      <c r="E8" s="5"/>
      <c r="F8" s="5"/>
      <c r="G8" s="6" t="s">
        <v>10</v>
      </c>
      <c r="H8" s="8"/>
      <c r="I8" s="7" t="s">
        <v>11</v>
      </c>
      <c r="J8" s="7"/>
      <c r="K8" s="6" t="s">
        <v>35</v>
      </c>
      <c r="L8" s="8"/>
    </row>
    <row r="9" spans="1:12" ht="12.75">
      <c r="A9" s="11"/>
      <c r="B9" s="7"/>
      <c r="C9" s="7"/>
      <c r="D9" s="11"/>
      <c r="E9" s="7"/>
      <c r="F9" s="7"/>
      <c r="G9" s="6" t="s">
        <v>9</v>
      </c>
      <c r="H9" s="8" t="s">
        <v>8</v>
      </c>
      <c r="I9" s="7" t="s">
        <v>9</v>
      </c>
      <c r="J9" s="7" t="s">
        <v>8</v>
      </c>
      <c r="K9" s="6" t="s">
        <v>9</v>
      </c>
      <c r="L9" s="8" t="s">
        <v>8</v>
      </c>
    </row>
    <row r="10" spans="1:12" ht="12.75">
      <c r="A10" s="12">
        <v>1</v>
      </c>
      <c r="B10" s="12" t="s">
        <v>12</v>
      </c>
      <c r="C10" s="12">
        <v>7229756</v>
      </c>
      <c r="D10" s="12">
        <v>9093695</v>
      </c>
      <c r="E10" s="12">
        <v>7007154</v>
      </c>
      <c r="F10" s="12">
        <v>5663852</v>
      </c>
      <c r="G10" s="12">
        <f>F10-C10</f>
        <v>-1565904</v>
      </c>
      <c r="H10" s="13">
        <f>F10/C10*100</f>
        <v>78.34084580447805</v>
      </c>
      <c r="I10" s="14">
        <f>F10-D10</f>
        <v>-3429843</v>
      </c>
      <c r="J10" s="13">
        <f>F10/D10*100</f>
        <v>62.283285287223734</v>
      </c>
      <c r="K10" s="14">
        <f>F10-E10</f>
        <v>-1343302</v>
      </c>
      <c r="L10" s="13">
        <f>F10/E10*100</f>
        <v>80.82956361455736</v>
      </c>
    </row>
    <row r="11" spans="1:12" ht="12.75">
      <c r="A11" s="12">
        <v>2</v>
      </c>
      <c r="B11" s="12" t="s">
        <v>13</v>
      </c>
      <c r="C11" s="12">
        <v>7544661</v>
      </c>
      <c r="D11" s="12">
        <v>9157153</v>
      </c>
      <c r="E11" s="12">
        <v>6797158</v>
      </c>
      <c r="F11" s="12">
        <v>6769159</v>
      </c>
      <c r="G11" s="12">
        <f aca="true" t="shared" si="0" ref="G11:G29">F11-C11</f>
        <v>-775502</v>
      </c>
      <c r="H11" s="13">
        <f aca="true" t="shared" si="1" ref="H11:H29">F11/C11*100</f>
        <v>89.72118164089812</v>
      </c>
      <c r="I11" s="14">
        <f aca="true" t="shared" si="2" ref="I11:I29">F11-D11</f>
        <v>-2387994</v>
      </c>
      <c r="J11" s="13">
        <f aca="true" t="shared" si="3" ref="J11:J28">F11/D11*100</f>
        <v>73.9220912875432</v>
      </c>
      <c r="K11" s="14">
        <f aca="true" t="shared" si="4" ref="K11:K29">F11-E11</f>
        <v>-27999</v>
      </c>
      <c r="L11" s="13">
        <f aca="true" t="shared" si="5" ref="L11:L28">F11/E11*100</f>
        <v>99.58807784076815</v>
      </c>
    </row>
    <row r="12" spans="1:12" ht="12.75">
      <c r="A12" s="12">
        <v>2.1</v>
      </c>
      <c r="B12" s="12" t="s">
        <v>14</v>
      </c>
      <c r="C12" s="12">
        <v>7510325</v>
      </c>
      <c r="D12" s="12">
        <v>9137176</v>
      </c>
      <c r="E12" s="12">
        <v>6794703</v>
      </c>
      <c r="F12" s="12">
        <v>6499483</v>
      </c>
      <c r="G12" s="12">
        <f t="shared" si="0"/>
        <v>-1010842</v>
      </c>
      <c r="H12" s="13">
        <f t="shared" si="1"/>
        <v>86.54063572481884</v>
      </c>
      <c r="I12" s="14">
        <f t="shared" si="2"/>
        <v>-2637693</v>
      </c>
      <c r="J12" s="13">
        <f t="shared" si="3"/>
        <v>71.13229514239411</v>
      </c>
      <c r="K12" s="14">
        <f t="shared" si="4"/>
        <v>-295220</v>
      </c>
      <c r="L12" s="13">
        <f t="shared" si="5"/>
        <v>95.65514489742965</v>
      </c>
    </row>
    <row r="13" spans="1:12" ht="12.75">
      <c r="A13" s="12">
        <v>2.2</v>
      </c>
      <c r="B13" s="12" t="s">
        <v>15</v>
      </c>
      <c r="C13" s="12">
        <v>34336</v>
      </c>
      <c r="D13" s="12">
        <v>19977</v>
      </c>
      <c r="E13" s="12">
        <v>2455</v>
      </c>
      <c r="F13" s="12">
        <v>269676</v>
      </c>
      <c r="G13" s="12">
        <f t="shared" si="0"/>
        <v>235340</v>
      </c>
      <c r="H13" s="13">
        <f t="shared" si="1"/>
        <v>785.4030754892824</v>
      </c>
      <c r="I13" s="14">
        <f t="shared" si="2"/>
        <v>249699</v>
      </c>
      <c r="J13" s="13">
        <f t="shared" si="3"/>
        <v>1349.9324222856285</v>
      </c>
      <c r="K13" s="14">
        <f t="shared" si="4"/>
        <v>267221</v>
      </c>
      <c r="L13" s="13">
        <f t="shared" si="5"/>
        <v>10984.765784114054</v>
      </c>
    </row>
    <row r="14" spans="1:12" ht="12.75">
      <c r="A14" s="12">
        <v>3</v>
      </c>
      <c r="B14" s="12" t="s">
        <v>16</v>
      </c>
      <c r="C14" s="12">
        <v>9914334</v>
      </c>
      <c r="D14" s="12">
        <v>10320314</v>
      </c>
      <c r="E14" s="12">
        <v>8032779</v>
      </c>
      <c r="F14" s="12">
        <v>7247236</v>
      </c>
      <c r="G14" s="12">
        <f t="shared" si="0"/>
        <v>-2667098</v>
      </c>
      <c r="H14" s="13">
        <f t="shared" si="1"/>
        <v>73.09856617701199</v>
      </c>
      <c r="I14" s="14">
        <f t="shared" si="2"/>
        <v>-3073078</v>
      </c>
      <c r="J14" s="13">
        <f t="shared" si="3"/>
        <v>70.22301840816084</v>
      </c>
      <c r="K14" s="14">
        <f t="shared" si="4"/>
        <v>-785543</v>
      </c>
      <c r="L14" s="13">
        <f t="shared" si="5"/>
        <v>90.22078162488971</v>
      </c>
    </row>
    <row r="15" spans="1:12" ht="12.75">
      <c r="A15" s="12">
        <v>3.1</v>
      </c>
      <c r="B15" s="12" t="s">
        <v>17</v>
      </c>
      <c r="C15" s="12">
        <v>9584934</v>
      </c>
      <c r="D15" s="12">
        <v>9949185</v>
      </c>
      <c r="E15" s="12">
        <v>7685576</v>
      </c>
      <c r="F15" s="12">
        <v>6944833</v>
      </c>
      <c r="G15" s="12">
        <f t="shared" si="0"/>
        <v>-2640101</v>
      </c>
      <c r="H15" s="13">
        <f t="shared" si="1"/>
        <v>72.45572061320401</v>
      </c>
      <c r="I15" s="14">
        <f t="shared" si="2"/>
        <v>-3004352</v>
      </c>
      <c r="J15" s="13">
        <f t="shared" si="3"/>
        <v>69.80303411786996</v>
      </c>
      <c r="K15" s="14">
        <f t="shared" si="4"/>
        <v>-740743</v>
      </c>
      <c r="L15" s="13">
        <f t="shared" si="5"/>
        <v>90.36190651162646</v>
      </c>
    </row>
    <row r="16" spans="1:12" ht="12.75">
      <c r="A16" s="12">
        <v>3.2</v>
      </c>
      <c r="B16" s="12" t="s">
        <v>18</v>
      </c>
      <c r="C16" s="12">
        <v>3671380</v>
      </c>
      <c r="D16" s="12">
        <v>2966814</v>
      </c>
      <c r="E16" s="12">
        <v>2197308</v>
      </c>
      <c r="F16" s="12">
        <v>2415256</v>
      </c>
      <c r="G16" s="12">
        <f t="shared" si="0"/>
        <v>-1256124</v>
      </c>
      <c r="H16" s="13">
        <f t="shared" si="1"/>
        <v>65.78605320070382</v>
      </c>
      <c r="I16" s="14">
        <f t="shared" si="2"/>
        <v>-551558</v>
      </c>
      <c r="J16" s="13">
        <f t="shared" si="3"/>
        <v>81.4090805827396</v>
      </c>
      <c r="K16" s="14">
        <f t="shared" si="4"/>
        <v>217948</v>
      </c>
      <c r="L16" s="13">
        <f t="shared" si="5"/>
        <v>109.91886435583906</v>
      </c>
    </row>
    <row r="17" spans="1:12" ht="12.75">
      <c r="A17" s="12">
        <v>3.3</v>
      </c>
      <c r="B17" s="12" t="s">
        <v>19</v>
      </c>
      <c r="C17" s="12">
        <v>204339</v>
      </c>
      <c r="D17" s="12">
        <v>1078326</v>
      </c>
      <c r="E17" s="12">
        <v>680653</v>
      </c>
      <c r="F17" s="12">
        <v>167148</v>
      </c>
      <c r="G17" s="12">
        <f t="shared" si="0"/>
        <v>-37191</v>
      </c>
      <c r="H17" s="13">
        <f t="shared" si="1"/>
        <v>81.79936282354323</v>
      </c>
      <c r="I17" s="14">
        <f t="shared" si="2"/>
        <v>-911178</v>
      </c>
      <c r="J17" s="13">
        <f t="shared" si="3"/>
        <v>15.50069274041431</v>
      </c>
      <c r="K17" s="14">
        <f t="shared" si="4"/>
        <v>-513505</v>
      </c>
      <c r="L17" s="13">
        <f t="shared" si="5"/>
        <v>24.557006286610065</v>
      </c>
    </row>
    <row r="18" spans="1:12" ht="12.75">
      <c r="A18" s="12">
        <v>3.4</v>
      </c>
      <c r="B18" s="12" t="s">
        <v>20</v>
      </c>
      <c r="C18" s="12">
        <v>171176</v>
      </c>
      <c r="D18" s="12">
        <v>139575</v>
      </c>
      <c r="E18" s="12">
        <v>124648</v>
      </c>
      <c r="F18" s="12">
        <v>101344</v>
      </c>
      <c r="G18" s="12">
        <f t="shared" si="0"/>
        <v>-69832</v>
      </c>
      <c r="H18" s="13">
        <f t="shared" si="1"/>
        <v>59.204561387110346</v>
      </c>
      <c r="I18" s="14">
        <f t="shared" si="2"/>
        <v>-38231</v>
      </c>
      <c r="J18" s="13">
        <f t="shared" si="3"/>
        <v>72.60899158158696</v>
      </c>
      <c r="K18" s="14">
        <f t="shared" si="4"/>
        <v>-23304</v>
      </c>
      <c r="L18" s="13">
        <f t="shared" si="5"/>
        <v>81.30415249342148</v>
      </c>
    </row>
    <row r="19" spans="1:12" ht="12.75">
      <c r="A19" s="12">
        <v>3.5</v>
      </c>
      <c r="B19" s="12" t="s">
        <v>21</v>
      </c>
      <c r="C19" s="12">
        <v>2743068</v>
      </c>
      <c r="D19" s="12">
        <v>2412278</v>
      </c>
      <c r="E19" s="12">
        <v>1786619</v>
      </c>
      <c r="F19" s="12">
        <v>1671476</v>
      </c>
      <c r="G19" s="12">
        <f t="shared" si="0"/>
        <v>-1071592</v>
      </c>
      <c r="H19" s="13">
        <f t="shared" si="1"/>
        <v>60.93454482353336</v>
      </c>
      <c r="I19" s="14">
        <f t="shared" si="2"/>
        <v>-740802</v>
      </c>
      <c r="J19" s="13">
        <f t="shared" si="3"/>
        <v>69.29035542337989</v>
      </c>
      <c r="K19" s="14">
        <f t="shared" si="4"/>
        <v>-115143</v>
      </c>
      <c r="L19" s="13">
        <f t="shared" si="5"/>
        <v>93.55525716451018</v>
      </c>
    </row>
    <row r="20" spans="1:12" ht="12.75">
      <c r="A20" s="12">
        <v>3.6</v>
      </c>
      <c r="B20" s="12" t="s">
        <v>22</v>
      </c>
      <c r="C20" s="12">
        <v>1144588</v>
      </c>
      <c r="D20" s="12">
        <v>524003</v>
      </c>
      <c r="E20" s="12">
        <v>525596</v>
      </c>
      <c r="F20" s="12">
        <v>408825</v>
      </c>
      <c r="G20" s="12">
        <f t="shared" si="0"/>
        <v>-735763</v>
      </c>
      <c r="H20" s="13">
        <f t="shared" si="1"/>
        <v>35.71809244898601</v>
      </c>
      <c r="I20" s="14">
        <f t="shared" si="2"/>
        <v>-115178</v>
      </c>
      <c r="J20" s="13">
        <f t="shared" si="3"/>
        <v>78.0195914908884</v>
      </c>
      <c r="K20" s="14">
        <f t="shared" si="4"/>
        <v>-116771</v>
      </c>
      <c r="L20" s="13">
        <f t="shared" si="5"/>
        <v>77.78312620339577</v>
      </c>
    </row>
    <row r="21" spans="1:12" ht="12.75">
      <c r="A21" s="12">
        <v>3.7</v>
      </c>
      <c r="B21" s="12" t="s">
        <v>23</v>
      </c>
      <c r="C21" s="12">
        <v>31192</v>
      </c>
      <c r="D21" s="12">
        <v>108902</v>
      </c>
      <c r="E21" s="12">
        <v>85214</v>
      </c>
      <c r="F21" s="12">
        <v>105732</v>
      </c>
      <c r="G21" s="12">
        <f t="shared" si="0"/>
        <v>74540</v>
      </c>
      <c r="H21" s="13">
        <f t="shared" si="1"/>
        <v>338.97153116183637</v>
      </c>
      <c r="I21" s="14">
        <f t="shared" si="2"/>
        <v>-3170</v>
      </c>
      <c r="J21" s="13">
        <f t="shared" si="3"/>
        <v>97.08912600319553</v>
      </c>
      <c r="K21" s="14">
        <f t="shared" si="4"/>
        <v>20518</v>
      </c>
      <c r="L21" s="13">
        <f t="shared" si="5"/>
        <v>124.07820311216466</v>
      </c>
    </row>
    <row r="22" spans="1:12" ht="12.75">
      <c r="A22" s="12">
        <v>3.8</v>
      </c>
      <c r="B22" s="12" t="s">
        <v>24</v>
      </c>
      <c r="C22" s="12">
        <v>1840745</v>
      </c>
      <c r="D22" s="12">
        <v>2402214</v>
      </c>
      <c r="E22" s="12">
        <v>2232467</v>
      </c>
      <c r="F22" s="12">
        <v>1707181</v>
      </c>
      <c r="G22" s="12">
        <f t="shared" si="0"/>
        <v>-133564</v>
      </c>
      <c r="H22" s="13">
        <f t="shared" si="1"/>
        <v>92.74402483776949</v>
      </c>
      <c r="I22" s="14">
        <f t="shared" si="2"/>
        <v>-695033</v>
      </c>
      <c r="J22" s="13">
        <f t="shared" si="3"/>
        <v>71.06698237542534</v>
      </c>
      <c r="K22" s="14">
        <f t="shared" si="4"/>
        <v>-525286</v>
      </c>
      <c r="L22" s="13">
        <f t="shared" si="5"/>
        <v>76.47060404476304</v>
      </c>
    </row>
    <row r="23" spans="1:12" ht="12.75">
      <c r="A23" s="12">
        <v>3.9</v>
      </c>
      <c r="B23" s="12" t="s">
        <v>25</v>
      </c>
      <c r="C23" s="12">
        <v>13749</v>
      </c>
      <c r="D23" s="12">
        <v>206392</v>
      </c>
      <c r="E23" s="12">
        <v>53071</v>
      </c>
      <c r="F23" s="12">
        <v>367867</v>
      </c>
      <c r="G23" s="12">
        <f t="shared" si="0"/>
        <v>354118</v>
      </c>
      <c r="H23" s="13">
        <f t="shared" si="1"/>
        <v>2675.590952069241</v>
      </c>
      <c r="I23" s="14">
        <f t="shared" si="2"/>
        <v>161475</v>
      </c>
      <c r="J23" s="13">
        <f t="shared" si="3"/>
        <v>178.23704407147565</v>
      </c>
      <c r="K23" s="14">
        <f t="shared" si="4"/>
        <v>314796</v>
      </c>
      <c r="L23" s="13">
        <f t="shared" si="5"/>
        <v>693.160106272729</v>
      </c>
    </row>
    <row r="24" spans="1:12" ht="12.75">
      <c r="A24" s="12">
        <v>3.11</v>
      </c>
      <c r="B24" s="12" t="s">
        <v>26</v>
      </c>
      <c r="C24" s="12">
        <v>34697</v>
      </c>
      <c r="D24" s="12">
        <v>110681</v>
      </c>
      <c r="E24" s="12"/>
      <c r="F24" s="12"/>
      <c r="G24" s="12">
        <f t="shared" si="0"/>
        <v>-34697</v>
      </c>
      <c r="H24" s="13">
        <f t="shared" si="1"/>
        <v>0</v>
      </c>
      <c r="I24" s="14">
        <f t="shared" si="2"/>
        <v>-110681</v>
      </c>
      <c r="J24" s="13">
        <f t="shared" si="3"/>
        <v>0</v>
      </c>
      <c r="K24" s="14">
        <f t="shared" si="4"/>
        <v>0</v>
      </c>
      <c r="L24" s="13">
        <v>0</v>
      </c>
    </row>
    <row r="25" spans="1:12" ht="12.75">
      <c r="A25" s="12">
        <v>4</v>
      </c>
      <c r="B25" s="12" t="s">
        <v>27</v>
      </c>
      <c r="C25" s="12">
        <v>329400</v>
      </c>
      <c r="D25" s="12">
        <v>371129</v>
      </c>
      <c r="E25" s="12">
        <v>347203</v>
      </c>
      <c r="F25" s="12">
        <v>302403</v>
      </c>
      <c r="G25" s="12">
        <f t="shared" si="0"/>
        <v>-26997</v>
      </c>
      <c r="H25" s="13">
        <f t="shared" si="1"/>
        <v>91.80418943533698</v>
      </c>
      <c r="I25" s="14">
        <f t="shared" si="2"/>
        <v>-68726</v>
      </c>
      <c r="J25" s="13">
        <f t="shared" si="3"/>
        <v>81.48191060251287</v>
      </c>
      <c r="K25" s="14">
        <f t="shared" si="4"/>
        <v>-44800</v>
      </c>
      <c r="L25" s="13">
        <f t="shared" si="5"/>
        <v>87.09688568359144</v>
      </c>
    </row>
    <row r="26" spans="1:12" ht="12.75">
      <c r="A26" s="12">
        <v>5</v>
      </c>
      <c r="B26" s="12" t="s">
        <v>28</v>
      </c>
      <c r="C26" s="12">
        <v>-2369673</v>
      </c>
      <c r="D26" s="12">
        <v>-1163161</v>
      </c>
      <c r="E26" s="12">
        <v>-1235621</v>
      </c>
      <c r="F26" s="12">
        <v>-478077</v>
      </c>
      <c r="G26" s="12">
        <f t="shared" si="0"/>
        <v>1891596</v>
      </c>
      <c r="H26" s="13">
        <f t="shared" si="1"/>
        <v>20.174808929333288</v>
      </c>
      <c r="I26" s="14">
        <f t="shared" si="2"/>
        <v>685084</v>
      </c>
      <c r="J26" s="13">
        <f t="shared" si="3"/>
        <v>41.10153280586265</v>
      </c>
      <c r="K26" s="14">
        <f t="shared" si="4"/>
        <v>757544</v>
      </c>
      <c r="L26" s="13">
        <f t="shared" si="5"/>
        <v>38.691232991346055</v>
      </c>
    </row>
    <row r="27" spans="1:12" ht="12.75">
      <c r="A27" s="12">
        <v>6</v>
      </c>
      <c r="B27" s="12" t="s">
        <v>29</v>
      </c>
      <c r="C27" s="12"/>
      <c r="D27" s="12"/>
      <c r="E27" s="12">
        <v>7333</v>
      </c>
      <c r="F27" s="12">
        <v>11000</v>
      </c>
      <c r="G27" s="12">
        <f t="shared" si="0"/>
        <v>11000</v>
      </c>
      <c r="H27" s="13">
        <v>0</v>
      </c>
      <c r="I27" s="14">
        <f t="shared" si="2"/>
        <v>11000</v>
      </c>
      <c r="J27" s="13"/>
      <c r="K27" s="14">
        <f t="shared" si="4"/>
        <v>3667</v>
      </c>
      <c r="L27" s="13">
        <f t="shared" si="5"/>
        <v>150.0068184917496</v>
      </c>
    </row>
    <row r="28" spans="1:12" ht="12.75">
      <c r="A28" s="12">
        <v>7</v>
      </c>
      <c r="B28" s="12" t="s">
        <v>30</v>
      </c>
      <c r="C28" s="12">
        <v>-2369673</v>
      </c>
      <c r="D28" s="12">
        <v>-1163161</v>
      </c>
      <c r="E28" s="12">
        <v>-1242954</v>
      </c>
      <c r="F28" s="12">
        <v>-489077</v>
      </c>
      <c r="G28" s="12">
        <f t="shared" si="0"/>
        <v>1880596</v>
      </c>
      <c r="H28" s="13">
        <f t="shared" si="1"/>
        <v>20.639007998149957</v>
      </c>
      <c r="I28" s="14">
        <f t="shared" si="2"/>
        <v>674084</v>
      </c>
      <c r="J28" s="13">
        <f t="shared" si="3"/>
        <v>42.047231638612374</v>
      </c>
      <c r="K28" s="14">
        <f t="shared" si="4"/>
        <v>753877</v>
      </c>
      <c r="L28" s="13">
        <f t="shared" si="5"/>
        <v>39.34795656154612</v>
      </c>
    </row>
    <row r="29" spans="1:12" ht="12.75">
      <c r="A29" s="12">
        <v>8</v>
      </c>
      <c r="B29" s="12" t="s">
        <v>31</v>
      </c>
      <c r="C29" s="12"/>
      <c r="D29" s="12"/>
      <c r="E29" s="12"/>
      <c r="F29" s="12"/>
      <c r="G29" s="12"/>
      <c r="H29" s="13"/>
      <c r="I29" s="14"/>
      <c r="J29" s="13"/>
      <c r="K29" s="14"/>
      <c r="L29" s="13"/>
    </row>
    <row r="31" spans="7:9" ht="12.75">
      <c r="G31" s="15" t="s">
        <v>32</v>
      </c>
      <c r="H31" s="15"/>
      <c r="I31" s="15"/>
    </row>
    <row r="32" spans="7:9" ht="12.75">
      <c r="G32" s="15" t="s">
        <v>33</v>
      </c>
      <c r="H32" s="15"/>
      <c r="I32" s="15"/>
    </row>
    <row r="33" spans="7:9" ht="12.75">
      <c r="G33" s="15"/>
      <c r="H33" s="15"/>
      <c r="I33" s="15"/>
    </row>
  </sheetData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inox</cp:lastModifiedBy>
  <cp:lastPrinted>2011-03-21T05:19:05Z</cp:lastPrinted>
  <dcterms:created xsi:type="dcterms:W3CDTF">1996-10-14T23:33:28Z</dcterms:created>
  <dcterms:modified xsi:type="dcterms:W3CDTF">2011-03-21T05:19:29Z</dcterms:modified>
  <cp:category/>
  <cp:version/>
  <cp:contentType/>
  <cp:contentStatus/>
</cp:coreProperties>
</file>